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/>
  <xr:revisionPtr revIDLastSave="0" documentId="13_ncr:1_{E4EC91B5-C603-4B0B-A8DD-7A17E5400991}" xr6:coauthVersionLast="47" xr6:coauthVersionMax="47" xr10:uidLastSave="{00000000-0000-0000-0000-000000000000}"/>
  <bookViews>
    <workbookView xWindow="1530" yWindow="1335" windowWidth="27270" windowHeight="14865" xr2:uid="{00000000-000D-0000-FFFF-FFFF00000000}"/>
  </bookViews>
  <sheets>
    <sheet name="Medição de Obra" sheetId="1" r:id="rId1"/>
  </sheets>
  <calcPr calcId="191029"/>
</workbook>
</file>

<file path=xl/calcChain.xml><?xml version="1.0" encoding="utf-8"?>
<calcChain xmlns="http://schemas.openxmlformats.org/spreadsheetml/2006/main">
  <c r="F7" i="1" l="1"/>
  <c r="E7" i="1"/>
  <c r="D7" i="1"/>
  <c r="C7" i="1"/>
  <c r="G6" i="1"/>
  <c r="G5" i="1"/>
  <c r="G4" i="1"/>
  <c r="G3" i="1"/>
  <c r="G2" i="1"/>
  <c r="H6" i="1" l="1"/>
  <c r="H5" i="1"/>
  <c r="J5" i="1"/>
  <c r="I5" i="1"/>
  <c r="H3" i="1"/>
  <c r="H2" i="1"/>
  <c r="G7" i="1"/>
  <c r="H4" i="1"/>
  <c r="J6" i="1" l="1"/>
  <c r="I6" i="1"/>
  <c r="J3" i="1"/>
  <c r="I3" i="1"/>
  <c r="J2" i="1"/>
  <c r="I2" i="1"/>
  <c r="I4" i="1"/>
  <c r="J4" i="1"/>
  <c r="I7" i="1" l="1"/>
</calcChain>
</file>

<file path=xl/sharedStrings.xml><?xml version="1.0" encoding="utf-8"?>
<sst xmlns="http://schemas.openxmlformats.org/spreadsheetml/2006/main" count="32" uniqueCount="29">
  <si>
    <t>Serviço</t>
  </si>
  <si>
    <t>Unidade</t>
  </si>
  <si>
    <t>Qtd. Total Prevista</t>
  </si>
  <si>
    <t>Peso (%)</t>
  </si>
  <si>
    <t>Qtd. Medida Anterior</t>
  </si>
  <si>
    <t>Qtd. Medida Período</t>
  </si>
  <si>
    <t>Qtd. Medida Acumulada</t>
  </si>
  <si>
    <t>Progresso Serviço (%)</t>
  </si>
  <si>
    <t>Progresso Ponderado (%)</t>
  </si>
  <si>
    <t>Status</t>
  </si>
  <si>
    <t>Fundação</t>
  </si>
  <si>
    <t>m³</t>
  </si>
  <si>
    <t>Estrutura</t>
  </si>
  <si>
    <t>m²</t>
  </si>
  <si>
    <t>Alvenaria</t>
  </si>
  <si>
    <t>Instalações Elétricas</t>
  </si>
  <si>
    <t>ponto</t>
  </si>
  <si>
    <t>Acabamento Interno</t>
  </si>
  <si>
    <t>Total Geral</t>
  </si>
  <si>
    <t/>
  </si>
  <si>
    <t>Planilha gerada com auxílio de IA - 22/06/26 às 16h35 - ChatLP - Assistente Pessoal de Obra</t>
  </si>
  <si>
    <t>Orientação de uso da planilha</t>
  </si>
  <si>
    <t>•  Preencha a 'Qtd. Total Prevista' e o 'Peso (%)' para cada serviço.</t>
  </si>
  <si>
    <t>•  Atualize a 'Qtd. Medida Anterior' e 'Qtd. Medida Período' a cada medição.</t>
  </si>
  <si>
    <t>•  As colunas 'Qtd. Medida Acumulada', 'Progresso Serviço (%)', 'Progresso Ponderado (%)' e 'Status' são calculadas automaticamente.</t>
  </si>
  <si>
    <t>•  O 'Progresso Ponderado (%)' na linha de 'Total Geral' indica o progresso total da obra.</t>
  </si>
  <si>
    <t>•  Ajuste os pesos para refletir a importância relativa de cada serviço no projeto.</t>
  </si>
  <si>
    <t>Quer gerar suas planilhas de obras com fórmulas e formatadas de forma automática? basta pedir ao ChatLP, acesse-se agora:</t>
  </si>
  <si>
    <t>https://larpontual.com.br/app-chatlp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</si>
</sst>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b/>
      <sz val="12.5"/>
      <color rgb="FFFFFFFF"/>
      <name val="Calibri"/>
    </font>
    <font>
      <sz val="11"/>
      <color rgb="FF17211F"/>
      <name val="Calibri"/>
    </font>
    <font>
      <b/>
      <sz val="11"/>
      <color rgb="FF17211F"/>
      <name val="Calibri"/>
    </font>
    <font>
      <i/>
      <sz val="9"/>
      <color rgb="FF7C8E8B"/>
      <name val="Calibri"/>
    </font>
    <font>
      <b/>
      <sz val="12.5"/>
      <color rgb="FF3A6F6A"/>
      <name val="Calibri"/>
    </font>
    <font>
      <u/>
      <sz val="11"/>
      <color theme="10"/>
      <name val="Calibri"/>
      <family val="2"/>
      <scheme val="minor"/>
    </font>
    <font>
      <i/>
      <sz val="9"/>
      <color rgb="FF7E8CA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1F4E4A"/>
      </patternFill>
    </fill>
    <fill>
      <patternFill patternType="solid">
        <fgColor rgb="FFEDF3F2"/>
      </patternFill>
    </fill>
  </fills>
  <borders count="3">
    <border>
      <left/>
      <right/>
      <top/>
      <bottom/>
      <diagonal/>
    </border>
    <border>
      <left style="thin">
        <color rgb="FFC7D7D4"/>
      </left>
      <right style="thin">
        <color rgb="FFC7D7D4"/>
      </right>
      <top style="thin">
        <color rgb="FFC7D7D4"/>
      </top>
      <bottom style="thin">
        <color rgb="FFC7D7D4"/>
      </bottom>
      <diagonal/>
    </border>
    <border>
      <left style="thin">
        <color rgb="FFC7D7D4"/>
      </left>
      <right style="thin">
        <color rgb="FFC7D7D4"/>
      </right>
      <top style="medium">
        <color rgb="FF3A6F6A"/>
      </top>
      <bottom style="thin">
        <color rgb="FFC7D7D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4" fontId="2" fillId="3" borderId="1" xfId="0" applyNumberFormat="1" applyFont="1" applyFill="1" applyBorder="1" applyAlignment="1">
      <alignment horizontal="right" vertical="center" wrapText="1"/>
    </xf>
    <xf numFmtId="164" fontId="2" fillId="3" borderId="1" xfId="0" applyNumberFormat="1" applyFont="1" applyFill="1" applyBorder="1" applyAlignment="1">
      <alignment horizontal="right" vertical="center" wrapText="1"/>
    </xf>
    <xf numFmtId="4" fontId="2" fillId="3" borderId="1" xfId="0" applyNumberFormat="1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4" fontId="3" fillId="3" borderId="2" xfId="0" applyNumberFormat="1" applyFont="1" applyFill="1" applyBorder="1" applyAlignment="1">
      <alignment horizontal="right" vertical="center" wrapText="1"/>
    </xf>
    <xf numFmtId="164" fontId="3" fillId="3" borderId="2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0" fontId="6" fillId="0" borderId="0" xfId="1"/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larpontual.com.br/app-chatl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workbookViewId="0">
      <pane ySplit="1" topLeftCell="A2" activePane="bottomLeft" state="frozen"/>
      <selection pane="bottomLeft" activeCell="A12" sqref="A12:J12"/>
    </sheetView>
  </sheetViews>
  <sheetFormatPr defaultRowHeight="15" x14ac:dyDescent="0.25"/>
  <cols>
    <col min="1" max="1" width="18.85546875" customWidth="1"/>
    <col min="2" max="2" width="9.7109375" bestFit="1" customWidth="1"/>
    <col min="3" max="3" width="20.42578125" bestFit="1" customWidth="1"/>
    <col min="4" max="4" width="14" customWidth="1"/>
    <col min="5" max="5" width="23.5703125" bestFit="1" customWidth="1"/>
    <col min="6" max="6" width="23" bestFit="1" customWidth="1"/>
    <col min="7" max="7" width="26.42578125" bestFit="1" customWidth="1"/>
    <col min="8" max="8" width="23.28515625" bestFit="1" customWidth="1"/>
    <col min="9" max="9" width="27.140625" bestFit="1" customWidth="1"/>
    <col min="10" max="10" width="12" customWidth="1"/>
  </cols>
  <sheetData>
    <row r="1" spans="1:10" ht="21.9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 t="s">
        <v>10</v>
      </c>
      <c r="B2" s="2" t="s">
        <v>11</v>
      </c>
      <c r="C2" s="3">
        <v>50</v>
      </c>
      <c r="D2" s="4">
        <v>0.1</v>
      </c>
      <c r="E2" s="3">
        <v>50</v>
      </c>
      <c r="F2" s="3">
        <v>0</v>
      </c>
      <c r="G2" s="3">
        <f>SUM(E2:F2)</f>
        <v>50</v>
      </c>
      <c r="H2" s="4">
        <f>IF(C2=0,0,G2/C2)</f>
        <v>1</v>
      </c>
      <c r="I2" s="4">
        <f>H2*D2</f>
        <v>0.1</v>
      </c>
      <c r="J2" s="5" t="str">
        <f>IF(H2=1,"Concluído",IF(H2&gt;0,"Em Andamento","Não Iniciado"))</f>
        <v>Concluído</v>
      </c>
    </row>
    <row r="3" spans="1:10" x14ac:dyDescent="0.25">
      <c r="A3" s="6" t="s">
        <v>12</v>
      </c>
      <c r="B3" s="6" t="s">
        <v>13</v>
      </c>
      <c r="C3" s="7">
        <v>200</v>
      </c>
      <c r="D3" s="8">
        <v>0.25</v>
      </c>
      <c r="E3" s="7">
        <v>100</v>
      </c>
      <c r="F3" s="7">
        <v>50</v>
      </c>
      <c r="G3" s="7">
        <f>SUM(E3:F3)</f>
        <v>150</v>
      </c>
      <c r="H3" s="8">
        <f>IF(C3=0,0,G3/C3)</f>
        <v>0.75</v>
      </c>
      <c r="I3" s="8">
        <f>H3*D3</f>
        <v>0.1875</v>
      </c>
      <c r="J3" s="9" t="str">
        <f>IF(H3=1,"Concluído",IF(H3&gt;0,"Em Andamento","Não Iniciado"))</f>
        <v>Em Andamento</v>
      </c>
    </row>
    <row r="4" spans="1:10" x14ac:dyDescent="0.25">
      <c r="A4" s="2" t="s">
        <v>14</v>
      </c>
      <c r="B4" s="2" t="s">
        <v>13</v>
      </c>
      <c r="C4" s="3">
        <v>300</v>
      </c>
      <c r="D4" s="4">
        <v>0.2</v>
      </c>
      <c r="E4" s="3">
        <v>0</v>
      </c>
      <c r="F4" s="3">
        <v>150</v>
      </c>
      <c r="G4" s="3">
        <f>SUM(E4:F4)</f>
        <v>150</v>
      </c>
      <c r="H4" s="4">
        <f>IF(C4=0,0,G4/C4)</f>
        <v>0.5</v>
      </c>
      <c r="I4" s="4">
        <f>H4*D4</f>
        <v>0.1</v>
      </c>
      <c r="J4" s="5" t="str">
        <f>IF(H4=1,"Concluído",IF(H4&gt;0,"Em Andamento","Não Iniciado"))</f>
        <v>Em Andamento</v>
      </c>
    </row>
    <row r="5" spans="1:10" ht="30" x14ac:dyDescent="0.25">
      <c r="A5" s="6" t="s">
        <v>15</v>
      </c>
      <c r="B5" s="6" t="s">
        <v>16</v>
      </c>
      <c r="C5" s="7">
        <v>120</v>
      </c>
      <c r="D5" s="8">
        <v>0.15</v>
      </c>
      <c r="E5" s="7">
        <v>0</v>
      </c>
      <c r="F5" s="7">
        <v>0</v>
      </c>
      <c r="G5" s="7">
        <f>SUM(E5:F5)</f>
        <v>0</v>
      </c>
      <c r="H5" s="8">
        <f>IF(C5=0,0,G5/C5)</f>
        <v>0</v>
      </c>
      <c r="I5" s="8">
        <f>H5*D5</f>
        <v>0</v>
      </c>
      <c r="J5" s="9" t="str">
        <f>IF(H5=1,"Concluído",IF(H5&gt;0,"Em Andamento","Não Iniciado"))</f>
        <v>Não Iniciado</v>
      </c>
    </row>
    <row r="6" spans="1:10" ht="30" x14ac:dyDescent="0.25">
      <c r="A6" s="2" t="s">
        <v>17</v>
      </c>
      <c r="B6" s="2" t="s">
        <v>13</v>
      </c>
      <c r="C6" s="3">
        <v>200</v>
      </c>
      <c r="D6" s="4">
        <v>0.3</v>
      </c>
      <c r="E6" s="3">
        <v>0</v>
      </c>
      <c r="F6" s="3">
        <v>0</v>
      </c>
      <c r="G6" s="3">
        <f>SUM(E6:F6)</f>
        <v>0</v>
      </c>
      <c r="H6" s="4">
        <f>IF(C6=0,0,G6/C6)</f>
        <v>0</v>
      </c>
      <c r="I6" s="4">
        <f>H6*D6</f>
        <v>0</v>
      </c>
      <c r="J6" s="5" t="str">
        <f>IF(H6=1,"Concluído",IF(H6&gt;0,"Em Andamento","Não Iniciado"))</f>
        <v>Não Iniciado</v>
      </c>
    </row>
    <row r="7" spans="1:10" x14ac:dyDescent="0.25">
      <c r="A7" s="10" t="s">
        <v>18</v>
      </c>
      <c r="B7" s="10" t="s">
        <v>19</v>
      </c>
      <c r="C7" s="11">
        <f>SUM(C2:C6)</f>
        <v>870</v>
      </c>
      <c r="D7" s="12">
        <f>SUM(D2:D6)</f>
        <v>1</v>
      </c>
      <c r="E7" s="11">
        <f>SUM(E2:E6)</f>
        <v>150</v>
      </c>
      <c r="F7" s="11">
        <f>SUM(F2:F6)</f>
        <v>200</v>
      </c>
      <c r="G7" s="11">
        <f>SUM(G2:G6)</f>
        <v>350</v>
      </c>
      <c r="H7" s="12"/>
      <c r="I7" s="12">
        <f>SUM(I2:I6)</f>
        <v>0.38749999999999996</v>
      </c>
      <c r="J7" s="10" t="s">
        <v>19</v>
      </c>
    </row>
    <row r="9" spans="1:10" x14ac:dyDescent="0.25">
      <c r="A9" s="13" t="s">
        <v>20</v>
      </c>
      <c r="B9" s="13"/>
      <c r="C9" s="13"/>
      <c r="D9" s="13"/>
      <c r="E9" s="13"/>
      <c r="F9" s="13"/>
      <c r="G9" s="13"/>
      <c r="H9" s="13"/>
      <c r="I9" s="13"/>
      <c r="J9" s="13"/>
    </row>
    <row r="11" spans="1:10" ht="17.25" x14ac:dyDescent="0.25">
      <c r="A11" s="14" t="s">
        <v>21</v>
      </c>
      <c r="B11" s="14"/>
      <c r="C11" s="14"/>
      <c r="D11" s="14"/>
      <c r="E11" s="14"/>
      <c r="F11" s="14"/>
      <c r="G11" s="14"/>
      <c r="H11" s="14"/>
      <c r="I11" s="14"/>
      <c r="J11" s="14"/>
    </row>
    <row r="12" spans="1:10" x14ac:dyDescent="0.25">
      <c r="A12" s="15" t="s">
        <v>22</v>
      </c>
      <c r="B12" s="15"/>
      <c r="C12" s="15"/>
      <c r="D12" s="15"/>
      <c r="E12" s="15"/>
      <c r="F12" s="15"/>
      <c r="G12" s="15"/>
      <c r="H12" s="15"/>
      <c r="I12" s="15"/>
      <c r="J12" s="15"/>
    </row>
    <row r="13" spans="1:10" x14ac:dyDescent="0.25">
      <c r="A13" s="15" t="s">
        <v>23</v>
      </c>
      <c r="B13" s="15"/>
      <c r="C13" s="15"/>
      <c r="D13" s="15"/>
      <c r="E13" s="15"/>
      <c r="F13" s="15"/>
      <c r="G13" s="15"/>
      <c r="H13" s="15"/>
      <c r="I13" s="15"/>
      <c r="J13" s="15"/>
    </row>
    <row r="14" spans="1:10" x14ac:dyDescent="0.25">
      <c r="A14" s="15" t="s">
        <v>24</v>
      </c>
      <c r="B14" s="15"/>
      <c r="C14" s="15"/>
      <c r="D14" s="15"/>
      <c r="E14" s="15"/>
      <c r="F14" s="15"/>
      <c r="G14" s="15"/>
      <c r="H14" s="15"/>
      <c r="I14" s="15"/>
      <c r="J14" s="15"/>
    </row>
    <row r="15" spans="1:10" x14ac:dyDescent="0.25">
      <c r="A15" s="15" t="s">
        <v>25</v>
      </c>
      <c r="B15" s="15"/>
      <c r="C15" s="15"/>
      <c r="D15" s="15"/>
      <c r="E15" s="15"/>
      <c r="F15" s="15"/>
      <c r="G15" s="15"/>
      <c r="H15" s="15"/>
      <c r="I15" s="15"/>
      <c r="J15" s="15"/>
    </row>
    <row r="16" spans="1:10" x14ac:dyDescent="0.25">
      <c r="A16" s="15" t="s">
        <v>26</v>
      </c>
      <c r="B16" s="15"/>
      <c r="C16" s="15"/>
      <c r="D16" s="15"/>
      <c r="E16" s="15"/>
      <c r="F16" s="15"/>
      <c r="G16" s="15"/>
      <c r="H16" s="15"/>
      <c r="I16" s="15"/>
      <c r="J16" s="15"/>
    </row>
    <row r="18" spans="1:7" x14ac:dyDescent="0.25">
      <c r="A18" s="16" t="s">
        <v>27</v>
      </c>
      <c r="B18" s="16"/>
      <c r="C18" s="16"/>
      <c r="D18" s="16"/>
      <c r="E18" s="16"/>
      <c r="F18" s="16"/>
      <c r="G18" s="17" t="s">
        <v>28</v>
      </c>
    </row>
  </sheetData>
  <mergeCells count="8">
    <mergeCell ref="A15:J15"/>
    <mergeCell ref="A16:J16"/>
    <mergeCell ref="A18:F18"/>
    <mergeCell ref="A9:J9"/>
    <mergeCell ref="A11:J11"/>
    <mergeCell ref="A12:J12"/>
    <mergeCell ref="A13:J13"/>
    <mergeCell ref="A14:J14"/>
  </mergeCells>
  <hyperlinks>
    <hyperlink ref="G18" r:id="rId1" xr:uid="{94F8B075-9893-494E-83A0-EFDF9B40CB53}"/>
  </hyperlink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Medição de Obra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2026-06-22T19:35:00Z</dcterms:created>
  <dcterms:modified xsi:type="dcterms:W3CDTF">2026-06-22T19:36:27Z</dcterms:modified>
  <cp:category/>
</cp:coreProperties>
</file>