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5DB74AC5-A23A-4556-971B-CBCBABA6BADF}" xr6:coauthVersionLast="47" xr6:coauthVersionMax="47" xr10:uidLastSave="{00000000-0000-0000-0000-000000000000}"/>
  <bookViews>
    <workbookView xWindow="300" yWindow="1050" windowWidth="27270" windowHeight="14865" xr2:uid="{00000000-000D-0000-FFFF-FFFF00000000}"/>
  </bookViews>
  <sheets>
    <sheet name="Curva ABC" sheetId="1" r:id="rId1"/>
  </sheets>
  <calcPr calcId="191029"/>
</workbook>
</file>

<file path=xl/calcChain.xml><?xml version="1.0" encoding="utf-8"?>
<calcChain xmlns="http://schemas.openxmlformats.org/spreadsheetml/2006/main">
  <c r="C13" i="1" l="1"/>
  <c r="D11" i="1" l="1"/>
  <c r="D10" i="1"/>
  <c r="D8" i="1"/>
  <c r="D7" i="1"/>
  <c r="D6" i="1"/>
  <c r="D5" i="1"/>
  <c r="D4" i="1"/>
  <c r="D3" i="1"/>
  <c r="D2" i="1"/>
  <c r="D12" i="1"/>
  <c r="D9" i="1"/>
  <c r="E2" i="1" l="1"/>
  <c r="E3" i="1" s="1"/>
  <c r="E4" i="1" s="1"/>
  <c r="E5" i="1" s="1"/>
  <c r="E6" i="1" s="1"/>
  <c r="E7" i="1" s="1"/>
  <c r="E8" i="1" s="1"/>
  <c r="E9" i="1" s="1"/>
  <c r="E10" i="1" s="1"/>
  <c r="E11" i="1" s="1"/>
  <c r="E12" i="1" s="1"/>
  <c r="D13" i="1"/>
</calcChain>
</file>

<file path=xl/sharedStrings.xml><?xml version="1.0" encoding="utf-8"?>
<sst xmlns="http://schemas.openxmlformats.org/spreadsheetml/2006/main" count="50" uniqueCount="41">
  <si>
    <t>Item</t>
  </si>
  <si>
    <t>Descrição do Item</t>
  </si>
  <si>
    <t>Custo Total (R$)</t>
  </si>
  <si>
    <t>% do Total</t>
  </si>
  <si>
    <t>% Acumulado</t>
  </si>
  <si>
    <t>Classe</t>
  </si>
  <si>
    <t>1</t>
  </si>
  <si>
    <t>Mão de Obra de Empreitada</t>
  </si>
  <si>
    <t>A</t>
  </si>
  <si>
    <t>2</t>
  </si>
  <si>
    <t>Pisos e Revestimentos Nobres</t>
  </si>
  <si>
    <t>3</t>
  </si>
  <si>
    <t>Marcenaria sob Medida</t>
  </si>
  <si>
    <t>4</t>
  </si>
  <si>
    <t>Bancadas em Pedra</t>
  </si>
  <si>
    <t>5</t>
  </si>
  <si>
    <t>Esquadrias de Alumínio</t>
  </si>
  <si>
    <t>B</t>
  </si>
  <si>
    <t>6</t>
  </si>
  <si>
    <t>Gesso e Drywall</t>
  </si>
  <si>
    <t>7</t>
  </si>
  <si>
    <t>Louças e Metais</t>
  </si>
  <si>
    <t>8</t>
  </si>
  <si>
    <t>Material de Infraestrutura Elétrica</t>
  </si>
  <si>
    <t>9</t>
  </si>
  <si>
    <t>Pintura e Massa Corrida</t>
  </si>
  <si>
    <t>C</t>
  </si>
  <si>
    <t>10</t>
  </si>
  <si>
    <t>Material de Hidráulica (Tubos/Conexões)</t>
  </si>
  <si>
    <t>11</t>
  </si>
  <si>
    <t>Ferragens e Acessórios</t>
  </si>
  <si>
    <t>TOTAL</t>
  </si>
  <si>
    <t/>
  </si>
  <si>
    <t>Planilha gerada com auxílio de IA - 22/06/26 às 16h26 - ChatLP - Assistente Pessoal de Obra</t>
  </si>
  <si>
    <t>Orientação de uso da planilha</t>
  </si>
  <si>
    <t>•  Preencha as colunas 'Item', 'Descrição do Item' e 'Custo Total (R$)' com os dados do seu projeto.</t>
  </si>
  <si>
    <t>•  As colunas '% do Total' e '% Acumulado' são calculadas automaticamente. Não edite essas células.</t>
  </si>
  <si>
    <t>•  Mantenha os itens ordenados do maior para o menor 'Custo Total (R$)' para a análise da Curva ABC ser precisa.</t>
  </si>
  <si>
    <t>•  A coluna 'Classe' (A, B, C) é uma classificação manual baseada no '% Acumulado': Classe A (até 80%), Classe B (80-95%) e Classe C (95-100%).</t>
  </si>
  <si>
    <t>Quer gerar suas planilhas de obras com fórmulas e formatadas de forma automática? basta pedir ao ChatLP, acesse-se agora:</t>
  </si>
  <si>
    <t>https://larpontual.com.br/app-chatlp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</si>
</sst>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R\$\ #,##0.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2.5"/>
      <color rgb="FFFFFFFF"/>
      <name val="Calibri"/>
    </font>
    <font>
      <sz val="11"/>
      <color rgb="FF1B2733"/>
      <name val="Calibri"/>
    </font>
    <font>
      <b/>
      <sz val="11"/>
      <color rgb="FF1B2733"/>
      <name val="Calibri"/>
    </font>
    <font>
      <i/>
      <sz val="9"/>
      <color rgb="FF7E8CA0"/>
      <name val="Calibri"/>
    </font>
    <font>
      <b/>
      <sz val="12.5"/>
      <color rgb="FF41719C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74472"/>
      </patternFill>
    </fill>
    <fill>
      <patternFill patternType="solid">
        <fgColor rgb="FFEEF2F7"/>
      </patternFill>
    </fill>
  </fills>
  <borders count="3">
    <border>
      <left/>
      <right/>
      <top/>
      <bottom/>
      <diagonal/>
    </border>
    <border>
      <left style="thin">
        <color rgb="FFCBD6E2"/>
      </left>
      <right style="thin">
        <color rgb="FFCBD6E2"/>
      </right>
      <top style="thin">
        <color rgb="FFCBD6E2"/>
      </top>
      <bottom style="thin">
        <color rgb="FFCBD6E2"/>
      </bottom>
      <diagonal/>
    </border>
    <border>
      <left style="thin">
        <color rgb="FFCBD6E2"/>
      </left>
      <right style="thin">
        <color rgb="FFCBD6E2"/>
      </right>
      <top style="medium">
        <color rgb="FF41719C"/>
      </top>
      <bottom style="thin">
        <color rgb="FFCBD6E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165" fontId="3" fillId="3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6" fillId="0" borderId="0" xfId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arpontual.com.br/app-chat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pane ySplit="1" topLeftCell="A2" activePane="bottomLeft" state="frozen"/>
      <selection pane="bottomLeft" activeCell="D26" sqref="D26"/>
    </sheetView>
  </sheetViews>
  <sheetFormatPr defaultRowHeight="15" x14ac:dyDescent="0.25"/>
  <cols>
    <col min="1" max="1" width="12" customWidth="1"/>
    <col min="2" max="2" width="23" customWidth="1"/>
    <col min="3" max="3" width="22" customWidth="1"/>
    <col min="4" max="4" width="16" customWidth="1"/>
    <col min="5" max="5" width="17" customWidth="1"/>
    <col min="6" max="6" width="12" customWidth="1"/>
  </cols>
  <sheetData>
    <row r="1" spans="1:6" ht="21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30" x14ac:dyDescent="0.25">
      <c r="A2" s="2" t="s">
        <v>6</v>
      </c>
      <c r="B2" s="2" t="s">
        <v>7</v>
      </c>
      <c r="C2" s="3">
        <v>45000</v>
      </c>
      <c r="D2" s="4">
        <f t="shared" ref="D2:D12" si="0">C2/$C$13</f>
        <v>0.35008557647424926</v>
      </c>
      <c r="E2" s="4">
        <f>D2</f>
        <v>0.35008557647424926</v>
      </c>
      <c r="F2" s="2" t="s">
        <v>8</v>
      </c>
    </row>
    <row r="3" spans="1:6" ht="30" x14ac:dyDescent="0.25">
      <c r="A3" s="5" t="s">
        <v>9</v>
      </c>
      <c r="B3" s="5" t="s">
        <v>10</v>
      </c>
      <c r="C3" s="6">
        <v>22000</v>
      </c>
      <c r="D3" s="7">
        <f t="shared" si="0"/>
        <v>0.17115294849852186</v>
      </c>
      <c r="E3" s="7">
        <f t="shared" ref="E3:E12" si="1">E2+D3</f>
        <v>0.52123852497277112</v>
      </c>
      <c r="F3" s="5" t="s">
        <v>8</v>
      </c>
    </row>
    <row r="4" spans="1:6" x14ac:dyDescent="0.25">
      <c r="A4" s="2" t="s">
        <v>11</v>
      </c>
      <c r="B4" s="2" t="s">
        <v>12</v>
      </c>
      <c r="C4" s="3">
        <v>18000</v>
      </c>
      <c r="D4" s="4">
        <f t="shared" si="0"/>
        <v>0.14003423058969972</v>
      </c>
      <c r="E4" s="4">
        <f t="shared" si="1"/>
        <v>0.66127275556247089</v>
      </c>
      <c r="F4" s="2" t="s">
        <v>8</v>
      </c>
    </row>
    <row r="5" spans="1:6" x14ac:dyDescent="0.25">
      <c r="A5" s="5" t="s">
        <v>13</v>
      </c>
      <c r="B5" s="5" t="s">
        <v>14</v>
      </c>
      <c r="C5" s="6">
        <v>12000</v>
      </c>
      <c r="D5" s="7">
        <f t="shared" si="0"/>
        <v>9.3356153726466468E-2</v>
      </c>
      <c r="E5" s="7">
        <f t="shared" si="1"/>
        <v>0.75462890928893733</v>
      </c>
      <c r="F5" s="5" t="s">
        <v>8</v>
      </c>
    </row>
    <row r="6" spans="1:6" x14ac:dyDescent="0.25">
      <c r="A6" s="2" t="s">
        <v>15</v>
      </c>
      <c r="B6" s="2" t="s">
        <v>16</v>
      </c>
      <c r="C6" s="3">
        <v>8500</v>
      </c>
      <c r="D6" s="4">
        <f t="shared" si="0"/>
        <v>6.6127275556247089E-2</v>
      </c>
      <c r="E6" s="4">
        <f t="shared" si="1"/>
        <v>0.82075618484518442</v>
      </c>
      <c r="F6" s="2" t="s">
        <v>17</v>
      </c>
    </row>
    <row r="7" spans="1:6" x14ac:dyDescent="0.25">
      <c r="A7" s="5" t="s">
        <v>18</v>
      </c>
      <c r="B7" s="5" t="s">
        <v>19</v>
      </c>
      <c r="C7" s="6">
        <v>6200</v>
      </c>
      <c r="D7" s="7">
        <f t="shared" si="0"/>
        <v>4.8234012758674345E-2</v>
      </c>
      <c r="E7" s="7">
        <f t="shared" si="1"/>
        <v>0.86899019760385876</v>
      </c>
      <c r="F7" s="5" t="s">
        <v>17</v>
      </c>
    </row>
    <row r="8" spans="1:6" x14ac:dyDescent="0.25">
      <c r="A8" s="2" t="s">
        <v>20</v>
      </c>
      <c r="B8" s="2" t="s">
        <v>21</v>
      </c>
      <c r="C8" s="3">
        <v>5400</v>
      </c>
      <c r="D8" s="4">
        <f t="shared" si="0"/>
        <v>4.2010269176909913E-2</v>
      </c>
      <c r="E8" s="4">
        <f t="shared" si="1"/>
        <v>0.91100046678076863</v>
      </c>
      <c r="F8" s="2" t="s">
        <v>17</v>
      </c>
    </row>
    <row r="9" spans="1:6" ht="30" x14ac:dyDescent="0.25">
      <c r="A9" s="5" t="s">
        <v>22</v>
      </c>
      <c r="B9" s="5" t="s">
        <v>23</v>
      </c>
      <c r="C9" s="6">
        <v>3200</v>
      </c>
      <c r="D9" s="7">
        <f t="shared" si="0"/>
        <v>2.4894974327057725E-2</v>
      </c>
      <c r="E9" s="7">
        <f t="shared" si="1"/>
        <v>0.9358954411078263</v>
      </c>
      <c r="F9" s="5" t="s">
        <v>17</v>
      </c>
    </row>
    <row r="10" spans="1:6" x14ac:dyDescent="0.25">
      <c r="A10" s="2" t="s">
        <v>24</v>
      </c>
      <c r="B10" s="2" t="s">
        <v>25</v>
      </c>
      <c r="C10" s="3">
        <v>2940</v>
      </c>
      <c r="D10" s="4">
        <f t="shared" si="0"/>
        <v>2.2872257662984286E-2</v>
      </c>
      <c r="E10" s="4">
        <f t="shared" si="1"/>
        <v>0.95876769877081058</v>
      </c>
      <c r="F10" s="2" t="s">
        <v>26</v>
      </c>
    </row>
    <row r="11" spans="1:6" ht="30" x14ac:dyDescent="0.25">
      <c r="A11" s="5" t="s">
        <v>27</v>
      </c>
      <c r="B11" s="5" t="s">
        <v>28</v>
      </c>
      <c r="C11" s="6">
        <v>2800</v>
      </c>
      <c r="D11" s="7">
        <f t="shared" si="0"/>
        <v>2.1783102536175509E-2</v>
      </c>
      <c r="E11" s="7">
        <f t="shared" si="1"/>
        <v>0.98055080130698613</v>
      </c>
      <c r="F11" s="5" t="s">
        <v>26</v>
      </c>
    </row>
    <row r="12" spans="1:6" x14ac:dyDescent="0.25">
      <c r="A12" s="2" t="s">
        <v>29</v>
      </c>
      <c r="B12" s="2" t="s">
        <v>30</v>
      </c>
      <c r="C12" s="3">
        <v>2500</v>
      </c>
      <c r="D12" s="4">
        <f t="shared" si="0"/>
        <v>1.9449198693013849E-2</v>
      </c>
      <c r="E12" s="4">
        <f t="shared" si="1"/>
        <v>1</v>
      </c>
      <c r="F12" s="2" t="s">
        <v>26</v>
      </c>
    </row>
    <row r="13" spans="1:6" x14ac:dyDescent="0.25">
      <c r="A13" s="8" t="s">
        <v>31</v>
      </c>
      <c r="B13" s="8" t="s">
        <v>32</v>
      </c>
      <c r="C13" s="9">
        <f>SUM(C2:C12)</f>
        <v>128540</v>
      </c>
      <c r="D13" s="10">
        <f>SUM(D2:D12)</f>
        <v>1</v>
      </c>
      <c r="E13" s="10">
        <v>1</v>
      </c>
      <c r="F13" s="8" t="s">
        <v>32</v>
      </c>
    </row>
    <row r="15" spans="1:6" x14ac:dyDescent="0.25">
      <c r="A15" s="11" t="s">
        <v>33</v>
      </c>
      <c r="B15" s="11"/>
      <c r="C15" s="11"/>
      <c r="D15" s="11"/>
      <c r="E15" s="11"/>
      <c r="F15" s="11"/>
    </row>
    <row r="17" spans="1:7" ht="17.25" x14ac:dyDescent="0.25">
      <c r="A17" s="12" t="s">
        <v>34</v>
      </c>
      <c r="B17" s="12"/>
      <c r="C17" s="12"/>
      <c r="D17" s="12"/>
      <c r="E17" s="12"/>
      <c r="F17" s="12"/>
    </row>
    <row r="18" spans="1:7" x14ac:dyDescent="0.25">
      <c r="A18" s="13" t="s">
        <v>35</v>
      </c>
      <c r="B18" s="13"/>
      <c r="C18" s="13"/>
      <c r="D18" s="13"/>
      <c r="E18" s="13"/>
      <c r="F18" s="13"/>
    </row>
    <row r="19" spans="1:7" x14ac:dyDescent="0.25">
      <c r="A19" s="13" t="s">
        <v>36</v>
      </c>
      <c r="B19" s="13"/>
      <c r="C19" s="13"/>
      <c r="D19" s="13"/>
      <c r="E19" s="13"/>
      <c r="F19" s="13"/>
    </row>
    <row r="20" spans="1:7" x14ac:dyDescent="0.25">
      <c r="A20" s="13" t="s">
        <v>37</v>
      </c>
      <c r="B20" s="13"/>
      <c r="C20" s="13"/>
      <c r="D20" s="13"/>
      <c r="E20" s="13"/>
      <c r="F20" s="13"/>
    </row>
    <row r="21" spans="1:7" x14ac:dyDescent="0.25">
      <c r="A21" s="13" t="s">
        <v>38</v>
      </c>
      <c r="B21" s="13"/>
      <c r="C21" s="13"/>
      <c r="D21" s="13"/>
      <c r="E21" s="13"/>
      <c r="F21" s="13"/>
    </row>
    <row r="23" spans="1:7" x14ac:dyDescent="0.25">
      <c r="A23" s="11" t="s">
        <v>39</v>
      </c>
      <c r="B23" s="11"/>
      <c r="C23" s="11"/>
      <c r="D23" s="11"/>
      <c r="E23" s="11"/>
      <c r="F23" s="11"/>
      <c r="G23" s="14" t="s">
        <v>40</v>
      </c>
    </row>
  </sheetData>
  <mergeCells count="7">
    <mergeCell ref="A21:F21"/>
    <mergeCell ref="A23:F23"/>
    <mergeCell ref="A15:F15"/>
    <mergeCell ref="A17:F17"/>
    <mergeCell ref="A18:F18"/>
    <mergeCell ref="A19:F19"/>
    <mergeCell ref="A20:F20"/>
  </mergeCells>
  <hyperlinks>
    <hyperlink ref="G23" r:id="rId1" xr:uid="{54D8F1D6-754B-4964-85B2-BBA86E0F0A0D}"/>
  </hyperlink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Curva ABC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2026-06-22T19:26:42Z</dcterms:created>
  <dcterms:modified xsi:type="dcterms:W3CDTF">2026-06-22T19:28:09Z</dcterms:modified>
  <cp:category/>
</cp:coreProperties>
</file>