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3509B2AB-CCF0-412E-86A0-F705FB2E8D91}" xr6:coauthVersionLast="47" xr6:coauthVersionMax="47" xr10:uidLastSave="{00000000-0000-0000-0000-000000000000}"/>
  <bookViews>
    <workbookView xWindow="810" yWindow="330" windowWidth="27270" windowHeight="14865" xr2:uid="{00000000-000D-0000-FFFF-FFFF00000000}"/>
  </bookViews>
  <sheets>
    <sheet name="Cronograma" sheetId="1" r:id="rId1"/>
  </sheets>
  <calcPr calcId="191029"/>
</workbook>
</file>

<file path=xl/calcChain.xml><?xml version="1.0" encoding="utf-8"?>
<calcChain xmlns="http://schemas.openxmlformats.org/spreadsheetml/2006/main">
  <c r="C14" i="1" l="1"/>
  <c r="E13" i="1"/>
  <c r="E12" i="1"/>
  <c r="E11" i="1"/>
  <c r="E10" i="1"/>
  <c r="E9" i="1"/>
  <c r="E8" i="1"/>
  <c r="E7" i="1"/>
  <c r="E14" i="1" l="1"/>
  <c r="E15" i="1" s="1"/>
  <c r="C4" i="1"/>
  <c r="D14" i="1" l="1"/>
  <c r="D7" i="1"/>
  <c r="D9" i="1"/>
  <c r="D10" i="1"/>
  <c r="D8" i="1"/>
  <c r="D11" i="1"/>
  <c r="D12" i="1"/>
  <c r="D13" i="1"/>
  <c r="D15" i="1" l="1"/>
</calcChain>
</file>

<file path=xl/sharedStrings.xml><?xml version="1.0" encoding="utf-8"?>
<sst xmlns="http://schemas.openxmlformats.org/spreadsheetml/2006/main" count="52" uniqueCount="51">
  <si>
    <t>Fase da Obra</t>
  </si>
  <si>
    <t>Duração (Semanas)</t>
  </si>
  <si>
    <t>Custo Estimado (R$)</t>
  </si>
  <si>
    <t>% do Custo Total</t>
  </si>
  <si>
    <t>Desembolso Semanal (R$)</t>
  </si>
  <si>
    <t>Data de Início</t>
  </si>
  <si>
    <t>Data de Término</t>
  </si>
  <si>
    <t>Marcos Principais</t>
  </si>
  <si>
    <t>Dados do Projeto:</t>
  </si>
  <si>
    <t>Nome do Projeto:</t>
  </si>
  <si>
    <t>[INSIRA O NOME AQUI]</t>
  </si>
  <si>
    <t>Data de Início da Obra:</t>
  </si>
  <si>
    <t>2026-01-06</t>
  </si>
  <si>
    <t>Custo Total Projetado:</t>
  </si>
  <si>
    <t/>
  </si>
  <si>
    <t>Fases Detalhadas:</t>
  </si>
  <si>
    <t>1. Preliminares e Mobilização</t>
  </si>
  <si>
    <t>2026-01-19</t>
  </si>
  <si>
    <t>Licenças, planejamento inicial, contratação de equipes</t>
  </si>
  <si>
    <t>2. Demolições e Remoções</t>
  </si>
  <si>
    <t>2026-01-20</t>
  </si>
  <si>
    <t>2026-01-26</t>
  </si>
  <si>
    <t>Remoção de paredes, pisos e revestimentos</t>
  </si>
  <si>
    <t>3. Infraestrutura (Elétrica e Hidráulica)</t>
  </si>
  <si>
    <t>2026-01-27</t>
  </si>
  <si>
    <t>2026-02-16</t>
  </si>
  <si>
    <t>Instalação de pontos elétricos, hidráulicos e de gás</t>
  </si>
  <si>
    <t>4. Pequenas Construções e Drywall</t>
  </si>
  <si>
    <t>2026-02-17</t>
  </si>
  <si>
    <t>2026-03-16</t>
  </si>
  <si>
    <t>Alvenaria, reboco, forros e paredes de drywall</t>
  </si>
  <si>
    <t>5. Revestimentos e Pisos</t>
  </si>
  <si>
    <t>2026-03-17</t>
  </si>
  <si>
    <t>2026-04-20</t>
  </si>
  <si>
    <t>Assentamento de pisos, revestimentos, rodapés</t>
  </si>
  <si>
    <t>6. Acabamentos Finais</t>
  </si>
  <si>
    <t>2026-04-21</t>
  </si>
  <si>
    <t>2026-06-01</t>
  </si>
  <si>
    <t>Pintura, portas, louças, metais, luminárias, marcenaria</t>
  </si>
  <si>
    <t>7. Limpeza Pós-Obra e Entrega</t>
  </si>
  <si>
    <t>2026-06-02</t>
  </si>
  <si>
    <t>2026-06-08</t>
  </si>
  <si>
    <t>Limpeza final e entrega formal do projeto</t>
  </si>
  <si>
    <t>Reserva para Imprevistos (10%)</t>
  </si>
  <si>
    <t>Planilha gerada com auxílio de IA - 29/06/26 às 15h40 - ChatLP - Assistente Pessoal de Obra</t>
  </si>
  <si>
    <t>Orientação de uso da planilha</t>
  </si>
  <si>
    <t>•  Preencha à mão apenas: Duração (Semanas), Custo Estimado (R$), Data de Início, Data de Término.</t>
  </si>
  <si>
    <t>•  Calculado automaticamente por fórmula (não edite): % do Custo Total, Desembolso Semanal (R$).</t>
  </si>
  <si>
    <t>•  Ao alterar uma célula de entrada, os totais e percentuais se recalculam sozinhos.</t>
  </si>
  <si>
    <t>Quer gerar suas planilhas de obras com fórmulas e formatadas de forma automática? basta pedir ao ChatLP, acesse-se agora:</t>
  </si>
  <si>
    <t>https://larpontual.com.br/app-chatlp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</si>
</sst>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2.5"/>
      <color rgb="FFFFFFFF"/>
      <name val="Calibri"/>
    </font>
    <font>
      <sz val="11"/>
      <color rgb="FF1B2733"/>
      <name val="Calibri"/>
    </font>
    <font>
      <b/>
      <sz val="11"/>
      <color rgb="FF1B2733"/>
      <name val="Calibri"/>
    </font>
    <font>
      <i/>
      <sz val="9"/>
      <color rgb="FF7E8CA0"/>
      <name val="Calibri"/>
    </font>
    <font>
      <b/>
      <sz val="12.5"/>
      <color rgb="FF41719C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4472"/>
      </patternFill>
    </fill>
    <fill>
      <patternFill patternType="solid">
        <fgColor rgb="FFEEF2F7"/>
      </patternFill>
    </fill>
  </fills>
  <borders count="3">
    <border>
      <left/>
      <right/>
      <top/>
      <bottom/>
      <diagonal/>
    </border>
    <border>
      <left style="thin">
        <color rgb="FFCBD6E2"/>
      </left>
      <right style="thin">
        <color rgb="FFCBD6E2"/>
      </right>
      <top style="thin">
        <color rgb="FFCBD6E2"/>
      </top>
      <bottom style="thin">
        <color rgb="FFCBD6E2"/>
      </bottom>
      <diagonal/>
    </border>
    <border>
      <left style="thin">
        <color rgb="FFCBD6E2"/>
      </left>
      <right style="thin">
        <color rgb="FFCBD6E2"/>
      </right>
      <top style="medium">
        <color rgb="FF41719C"/>
      </top>
      <bottom style="thin">
        <color rgb="FFCBD6E2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4" fontId="2" fillId="3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right" vertical="center" wrapText="1"/>
    </xf>
    <xf numFmtId="14" fontId="3" fillId="3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rpontual.com.br/app-chat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pane ySplit="1" topLeftCell="A2" activePane="bottomLeft" state="frozen"/>
      <selection pane="bottomLeft" activeCell="D8" sqref="D8"/>
    </sheetView>
  </sheetViews>
  <sheetFormatPr defaultRowHeight="15" x14ac:dyDescent="0.25"/>
  <cols>
    <col min="1" max="1" width="18" customWidth="1"/>
    <col min="2" max="2" width="23" customWidth="1"/>
    <col min="3" max="3" width="25" customWidth="1"/>
    <col min="4" max="4" width="22" customWidth="1"/>
    <col min="5" max="5" width="29" customWidth="1"/>
    <col min="6" max="6" width="20" customWidth="1"/>
    <col min="7" max="7" width="21" customWidth="1"/>
    <col min="8" max="8" width="23" customWidth="1"/>
  </cols>
  <sheetData>
    <row r="1" spans="1:8" ht="21.9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3"/>
      <c r="C2" s="4"/>
      <c r="D2" s="5"/>
      <c r="E2" s="4"/>
      <c r="F2" s="6"/>
      <c r="G2" s="6"/>
      <c r="H2" s="2"/>
    </row>
    <row r="3" spans="1:8" x14ac:dyDescent="0.25">
      <c r="A3" s="7" t="s">
        <v>9</v>
      </c>
      <c r="B3" s="8" t="s">
        <v>10</v>
      </c>
      <c r="C3" s="9"/>
      <c r="D3" s="10"/>
      <c r="E3" s="9"/>
      <c r="F3" s="11"/>
      <c r="G3" s="11"/>
      <c r="H3" s="7"/>
    </row>
    <row r="4" spans="1:8" ht="30" x14ac:dyDescent="0.25">
      <c r="A4" s="2" t="s">
        <v>11</v>
      </c>
      <c r="B4" s="3" t="s">
        <v>12</v>
      </c>
      <c r="C4" s="4">
        <f>SUM(C7:C14)</f>
        <v>88000</v>
      </c>
      <c r="D4" s="5"/>
      <c r="E4" s="4"/>
      <c r="F4" s="6"/>
      <c r="G4" s="6"/>
      <c r="H4" s="2"/>
    </row>
    <row r="5" spans="1:8" ht="30" x14ac:dyDescent="0.25">
      <c r="A5" s="7" t="s">
        <v>13</v>
      </c>
      <c r="B5" s="8">
        <v>0</v>
      </c>
      <c r="C5" s="9"/>
      <c r="D5" s="10"/>
      <c r="E5" s="9"/>
      <c r="F5" s="11"/>
      <c r="G5" s="11"/>
      <c r="H5" s="7"/>
    </row>
    <row r="6" spans="1:8" x14ac:dyDescent="0.25">
      <c r="A6" s="2" t="s">
        <v>14</v>
      </c>
      <c r="B6" s="3"/>
      <c r="C6" s="4"/>
      <c r="D6" s="5"/>
      <c r="E6" s="4"/>
      <c r="F6" s="6"/>
      <c r="G6" s="6"/>
      <c r="H6" s="2"/>
    </row>
    <row r="7" spans="1:8" x14ac:dyDescent="0.25">
      <c r="A7" s="7" t="s">
        <v>15</v>
      </c>
      <c r="B7" s="8"/>
      <c r="C7" s="9"/>
      <c r="D7" s="10">
        <f t="shared" ref="D7:D14" si="0">C7/$C$4</f>
        <v>0</v>
      </c>
      <c r="E7" s="9">
        <f t="shared" ref="E7:E14" si="1">IF(B7&gt;0, C7/B7, 0)</f>
        <v>0</v>
      </c>
      <c r="F7" s="11"/>
      <c r="G7" s="11"/>
      <c r="H7" s="7"/>
    </row>
    <row r="8" spans="1:8" ht="45" x14ac:dyDescent="0.25">
      <c r="A8" s="2" t="s">
        <v>16</v>
      </c>
      <c r="B8" s="3">
        <v>2</v>
      </c>
      <c r="C8" s="4">
        <v>5000</v>
      </c>
      <c r="D8" s="5">
        <f t="shared" si="0"/>
        <v>5.6818181818181816E-2</v>
      </c>
      <c r="E8" s="4">
        <f t="shared" si="1"/>
        <v>2500</v>
      </c>
      <c r="F8" s="6" t="s">
        <v>12</v>
      </c>
      <c r="G8" s="6" t="s">
        <v>17</v>
      </c>
      <c r="H8" s="2" t="s">
        <v>18</v>
      </c>
    </row>
    <row r="9" spans="1:8" ht="30" x14ac:dyDescent="0.25">
      <c r="A9" s="7" t="s">
        <v>19</v>
      </c>
      <c r="B9" s="8">
        <v>1</v>
      </c>
      <c r="C9" s="9">
        <v>3000</v>
      </c>
      <c r="D9" s="10">
        <f t="shared" si="0"/>
        <v>3.4090909090909088E-2</v>
      </c>
      <c r="E9" s="9">
        <f t="shared" si="1"/>
        <v>3000</v>
      </c>
      <c r="F9" s="11" t="s">
        <v>20</v>
      </c>
      <c r="G9" s="11" t="s">
        <v>21</v>
      </c>
      <c r="H9" s="7" t="s">
        <v>22</v>
      </c>
    </row>
    <row r="10" spans="1:8" ht="45" x14ac:dyDescent="0.25">
      <c r="A10" s="2" t="s">
        <v>23</v>
      </c>
      <c r="B10" s="3">
        <v>3</v>
      </c>
      <c r="C10" s="4">
        <v>12000</v>
      </c>
      <c r="D10" s="5">
        <f t="shared" si="0"/>
        <v>0.13636363636363635</v>
      </c>
      <c r="E10" s="4">
        <f t="shared" si="1"/>
        <v>4000</v>
      </c>
      <c r="F10" s="6" t="s">
        <v>24</v>
      </c>
      <c r="G10" s="6" t="s">
        <v>25</v>
      </c>
      <c r="H10" s="2" t="s">
        <v>26</v>
      </c>
    </row>
    <row r="11" spans="1:8" ht="45" x14ac:dyDescent="0.25">
      <c r="A11" s="7" t="s">
        <v>27</v>
      </c>
      <c r="B11" s="8">
        <v>4</v>
      </c>
      <c r="C11" s="9">
        <v>15000</v>
      </c>
      <c r="D11" s="10">
        <f t="shared" si="0"/>
        <v>0.17045454545454544</v>
      </c>
      <c r="E11" s="9">
        <f t="shared" si="1"/>
        <v>3750</v>
      </c>
      <c r="F11" s="11" t="s">
        <v>28</v>
      </c>
      <c r="G11" s="11" t="s">
        <v>29</v>
      </c>
      <c r="H11" s="7" t="s">
        <v>30</v>
      </c>
    </row>
    <row r="12" spans="1:8" ht="30" x14ac:dyDescent="0.25">
      <c r="A12" s="2" t="s">
        <v>31</v>
      </c>
      <c r="B12" s="3">
        <v>5</v>
      </c>
      <c r="C12" s="4">
        <v>20000</v>
      </c>
      <c r="D12" s="5">
        <f t="shared" si="0"/>
        <v>0.22727272727272727</v>
      </c>
      <c r="E12" s="4">
        <f t="shared" si="1"/>
        <v>4000</v>
      </c>
      <c r="F12" s="6" t="s">
        <v>32</v>
      </c>
      <c r="G12" s="6" t="s">
        <v>33</v>
      </c>
      <c r="H12" s="2" t="s">
        <v>34</v>
      </c>
    </row>
    <row r="13" spans="1:8" ht="45" x14ac:dyDescent="0.25">
      <c r="A13" s="7" t="s">
        <v>35</v>
      </c>
      <c r="B13" s="8">
        <v>6</v>
      </c>
      <c r="C13" s="9">
        <v>25000</v>
      </c>
      <c r="D13" s="10">
        <f t="shared" si="0"/>
        <v>0.28409090909090912</v>
      </c>
      <c r="E13" s="9">
        <f t="shared" si="1"/>
        <v>4166.666666666667</v>
      </c>
      <c r="F13" s="11" t="s">
        <v>36</v>
      </c>
      <c r="G13" s="11" t="s">
        <v>37</v>
      </c>
      <c r="H13" s="7" t="s">
        <v>38</v>
      </c>
    </row>
    <row r="14" spans="1:8" ht="30" x14ac:dyDescent="0.25">
      <c r="A14" s="2" t="s">
        <v>39</v>
      </c>
      <c r="B14" s="3">
        <v>1</v>
      </c>
      <c r="C14" s="4">
        <f>SUM(C7:C13)*0.1</f>
        <v>8000</v>
      </c>
      <c r="D14" s="5">
        <f t="shared" si="0"/>
        <v>9.0909090909090912E-2</v>
      </c>
      <c r="E14" s="4">
        <f t="shared" si="1"/>
        <v>8000</v>
      </c>
      <c r="F14" s="6" t="s">
        <v>40</v>
      </c>
      <c r="G14" s="6" t="s">
        <v>41</v>
      </c>
      <c r="H14" s="2" t="s">
        <v>42</v>
      </c>
    </row>
    <row r="15" spans="1:8" ht="30" x14ac:dyDescent="0.25">
      <c r="A15" s="12" t="s">
        <v>43</v>
      </c>
      <c r="B15" s="13"/>
      <c r="C15" s="14">
        <v>8100</v>
      </c>
      <c r="D15" s="15">
        <f>SUM(D2:D14)</f>
        <v>1</v>
      </c>
      <c r="E15" s="14">
        <f>SUM(E2:E14)</f>
        <v>29416.666666666668</v>
      </c>
      <c r="F15" s="16"/>
      <c r="G15" s="16"/>
      <c r="H15" s="12"/>
    </row>
    <row r="17" spans="1:8" x14ac:dyDescent="0.25">
      <c r="A17" s="17" t="s">
        <v>44</v>
      </c>
      <c r="B17" s="17"/>
      <c r="C17" s="17"/>
      <c r="D17" s="17"/>
      <c r="E17" s="17"/>
      <c r="F17" s="17"/>
      <c r="G17" s="17"/>
      <c r="H17" s="17"/>
    </row>
    <row r="19" spans="1:8" ht="17.25" x14ac:dyDescent="0.25">
      <c r="A19" s="18" t="s">
        <v>45</v>
      </c>
      <c r="B19" s="18"/>
      <c r="C19" s="18"/>
      <c r="D19" s="18"/>
      <c r="E19" s="18"/>
      <c r="F19" s="18"/>
      <c r="G19" s="18"/>
      <c r="H19" s="18"/>
    </row>
    <row r="20" spans="1:8" x14ac:dyDescent="0.25">
      <c r="A20" s="19" t="s">
        <v>46</v>
      </c>
      <c r="B20" s="19"/>
      <c r="C20" s="19"/>
      <c r="D20" s="19"/>
      <c r="E20" s="19"/>
      <c r="F20" s="19"/>
      <c r="G20" s="19"/>
      <c r="H20" s="19"/>
    </row>
    <row r="21" spans="1:8" x14ac:dyDescent="0.25">
      <c r="A21" s="19" t="s">
        <v>47</v>
      </c>
      <c r="B21" s="19"/>
      <c r="C21" s="19"/>
      <c r="D21" s="19"/>
      <c r="E21" s="19"/>
      <c r="F21" s="19"/>
      <c r="G21" s="19"/>
      <c r="H21" s="19"/>
    </row>
    <row r="22" spans="1:8" x14ac:dyDescent="0.25">
      <c r="A22" s="19" t="s">
        <v>48</v>
      </c>
      <c r="B22" s="19"/>
      <c r="C22" s="19"/>
      <c r="D22" s="19"/>
      <c r="E22" s="19"/>
      <c r="F22" s="19"/>
      <c r="G22" s="19"/>
      <c r="H22" s="19"/>
    </row>
    <row r="24" spans="1:8" x14ac:dyDescent="0.25">
      <c r="A24" s="17" t="s">
        <v>49</v>
      </c>
      <c r="B24" s="17"/>
      <c r="C24" s="17"/>
      <c r="D24" s="17"/>
      <c r="E24" s="17"/>
      <c r="F24" s="17"/>
      <c r="G24" s="20" t="s">
        <v>50</v>
      </c>
    </row>
  </sheetData>
  <mergeCells count="6">
    <mergeCell ref="A24:F24"/>
    <mergeCell ref="A17:H17"/>
    <mergeCell ref="A19:H19"/>
    <mergeCell ref="A20:H20"/>
    <mergeCell ref="A21:H21"/>
    <mergeCell ref="A22:H22"/>
  </mergeCells>
  <hyperlinks>
    <hyperlink ref="G24" r:id="rId1" xr:uid="{163824EE-2B17-48A5-B154-1F06F6A811FD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2026-06-29T18:40:37Z</dcterms:created>
  <dcterms:modified xsi:type="dcterms:W3CDTF">2026-06-29T18:41:32Z</dcterms:modified>
  <cp:category/>
</cp:coreProperties>
</file>